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8165" windowHeight="128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<sst xmlns="http://schemas.openxmlformats.org/spreadsheetml/2006/main" count="19" uniqueCount="19">
  <si>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</t>
  </si>
  <si>
    <t>C</t>
  </si>
  <si>
    <t>Ohm</t>
  </si>
  <si>
    <t>microF</t>
  </si>
  <si>
    <t>tau</t>
  </si>
  <si>
    <t>ms</t>
  </si>
  <si>
    <t>V</t>
  </si>
  <si>
    <t>U</t>
  </si>
  <si>
    <t>Io</t>
  </si>
  <si>
    <t>mA</t>
  </si>
  <si>
    <t>u(t) / V</t>
  </si>
  <si>
    <t>t / ms</t>
  </si>
  <si>
    <t>i(t) / mA</t>
  </si>
  <si>
    <t>Ladevorgang eines Kondensators</t>
  </si>
  <si>
    <t>hier neue</t>
  </si>
  <si>
    <t>Werte</t>
  </si>
  <si>
    <t>eingeben</t>
  </si>
  <si>
    <t>wird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</si>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</sst>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Ladevorgang am Kondensator</a:t>
            </a:r>
          </a:p>
        </c:rich>
      </c:tx>
      <c:layout>
        <c:manualLayout>
          <c:xMode val="factor"/>
          <c:yMode val="factor"/>
          <c:x val="-0.0045"/>
          <c:y val="0.1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025"/>
          <c:w val="0.749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Spannung am Kondensator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Tabelle1!$B$13:$B$61</c:f>
              <c:numCache>
                <c:ptCount val="49"/>
                <c:pt idx="0">
                  <c:v>0</c:v>
                </c:pt>
                <c:pt idx="1">
                  <c:v>0.9029022095573511</c:v>
                </c:pt>
                <c:pt idx="2">
                  <c:v>1.7475735333987352</c:v>
                </c:pt>
                <c:pt idx="3">
                  <c:v>2.5377694569082543</c:v>
                </c:pt>
                <c:pt idx="4">
                  <c:v>3.2770032628949184</c:v>
                </c:pt>
                <c:pt idx="5">
                  <c:v>3.96856165196695</c:v>
                </c:pt>
                <c:pt idx="6">
                  <c:v>4.61551935550105</c:v>
                </c:pt>
                <c:pt idx="7">
                  <c:v>5.220752806177215</c:v>
                </c:pt>
                <c:pt idx="8">
                  <c:v>5.786952926859555</c:v>
                </c:pt>
                <c:pt idx="9">
                  <c:v>6.316637094683631</c:v>
                </c:pt>
                <c:pt idx="10">
                  <c:v>6.812160333543712</c:v>
                </c:pt>
                <c:pt idx="11">
                  <c:v>7.275725784742808</c:v>
                </c:pt>
                <c:pt idx="12">
                  <c:v>7.709394502358898</c:v>
                </c:pt>
                <c:pt idx="13">
                  <c:v>8.115094616878453</c:v>
                </c:pt>
                <c:pt idx="14">
                  <c:v>8.494629907839625</c:v>
                </c:pt>
                <c:pt idx="15">
                  <c:v>8.849687823599808</c:v>
                </c:pt>
                <c:pt idx="16">
                  <c:v>9.181846983884228</c:v>
                </c:pt>
                <c:pt idx="17">
                  <c:v>9.492584198472539</c:v>
                </c:pt>
                <c:pt idx="18">
                  <c:v>9.78328103322917</c:v>
                </c:pt>
                <c:pt idx="19">
                  <c:v>10.055229952670583</c:v>
                </c:pt>
                <c:pt idx="20">
                  <c:v>10.309640066379826</c:v>
                </c:pt>
                <c:pt idx="21">
                  <c:v>10.54764250481751</c:v>
                </c:pt>
                <c:pt idx="22">
                  <c:v>10.77029544843052</c:v>
                </c:pt>
                <c:pt idx="23">
                  <c:v>10.978588832418344</c:v>
                </c:pt>
                <c:pt idx="24">
                  <c:v>11.173448748074826</c:v>
                </c:pt>
                <c:pt idx="25">
                  <c:v>11.355741560274135</c:v>
                </c:pt>
                <c:pt idx="26">
                  <c:v>11.526277759407645</c:v>
                </c:pt>
                <c:pt idx="27">
                  <c:v>11.685815564897789</c:v>
                </c:pt>
                <c:pt idx="28">
                  <c:v>11.835064296310433</c:v>
                </c:pt>
                <c:pt idx="29">
                  <c:v>11.97468752705407</c:v>
                </c:pt>
                <c:pt idx="30">
                  <c:v>12.105306034687422</c:v>
                </c:pt>
                <c:pt idx="31">
                  <c:v>12.22750056095283</c:v>
                </c:pt>
                <c:pt idx="32">
                  <c:v>12.341814393806748</c:v>
                </c:pt>
                <c:pt idx="33">
                  <c:v>12.448755782927325</c:v>
                </c:pt>
                <c:pt idx="34">
                  <c:v>12.54880019943861</c:v>
                </c:pt>
                <c:pt idx="35">
                  <c:v>12.64239244989833</c:v>
                </c:pt>
                <c:pt idx="36">
                  <c:v>12.729948653948226</c:v>
                </c:pt>
                <c:pt idx="37">
                  <c:v>12.811858094419756</c:v>
                </c:pt>
                <c:pt idx="38">
                  <c:v>12.888484948120905</c:v>
                </c:pt>
                <c:pt idx="39">
                  <c:v>12.960169904999326</c:v>
                </c:pt>
                <c:pt idx="40">
                  <c:v>13.027231682880778</c:v>
                </c:pt>
                <c:pt idx="41">
                  <c:v>13.089968444517517</c:v>
                </c:pt>
                <c:pt idx="42">
                  <c:v>13.148659123246949</c:v>
                </c:pt>
                <c:pt idx="43">
                  <c:v>13.203564663154578</c:v>
                </c:pt>
                <c:pt idx="44">
                  <c:v>13.254929179255099</c:v>
                </c:pt>
                <c:pt idx="45">
                  <c:v>13.302981042849904</c:v>
                </c:pt>
                <c:pt idx="46">
                  <c:v>13.347933896886634</c:v>
                </c:pt>
                <c:pt idx="47">
                  <c:v>13.389987605835096</c:v>
                </c:pt>
                <c:pt idx="48">
                  <c:v>13.429329144302873</c:v>
                </c:pt>
              </c:numCache>
            </c:numRef>
          </c:yVal>
          <c:smooth val="1"/>
        </c:ser>
        <c:ser>
          <c:idx val="1"/>
          <c:order val="1"/>
          <c:tx>
            <c:v>Ladestrom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Tabelle1!$C$13:$C$61</c:f>
              <c:numCache>
                <c:ptCount val="49"/>
                <c:pt idx="0">
                  <c:v>28</c:v>
                </c:pt>
                <c:pt idx="1">
                  <c:v>26.1941955808853</c:v>
                </c:pt>
                <c:pt idx="2">
                  <c:v>24.504852933202528</c:v>
                </c:pt>
                <c:pt idx="3">
                  <c:v>22.92446108618349</c:v>
                </c:pt>
                <c:pt idx="4">
                  <c:v>21.445993474210162</c:v>
                </c:pt>
                <c:pt idx="5">
                  <c:v>20.0628766960661</c:v>
                </c:pt>
                <c:pt idx="6">
                  <c:v>18.7689612889979</c:v>
                </c:pt>
                <c:pt idx="7">
                  <c:v>17.55849438764557</c:v>
                </c:pt>
                <c:pt idx="8">
                  <c:v>16.426094146280892</c:v>
                </c:pt>
                <c:pt idx="9">
                  <c:v>15.366725810632738</c:v>
                </c:pt>
                <c:pt idx="10">
                  <c:v>14.375679332912576</c:v>
                </c:pt>
                <c:pt idx="11">
                  <c:v>13.448548430514384</c:v>
                </c:pt>
                <c:pt idx="12">
                  <c:v>12.581210995282204</c:v>
                </c:pt>
                <c:pt idx="13">
                  <c:v>11.769810766243094</c:v>
                </c:pt>
                <c:pt idx="14">
                  <c:v>11.01074018432075</c:v>
                </c:pt>
                <c:pt idx="15">
                  <c:v>10.300624352800385</c:v>
                </c:pt>
                <c:pt idx="16">
                  <c:v>9.636306032231547</c:v>
                </c:pt>
                <c:pt idx="17">
                  <c:v>9.014831603054926</c:v>
                </c:pt>
                <c:pt idx="18">
                  <c:v>8.43343793354166</c:v>
                </c:pt>
                <c:pt idx="19">
                  <c:v>7.889540094658834</c:v>
                </c:pt>
                <c:pt idx="20">
                  <c:v>7.38071986724035</c:v>
                </c:pt>
                <c:pt idx="21">
                  <c:v>6.904714990364981</c:v>
                </c:pt>
                <c:pt idx="22">
                  <c:v>6.4594091031389596</c:v>
                </c:pt>
                <c:pt idx="23">
                  <c:v>6.042822335163312</c:v>
                </c:pt>
                <c:pt idx="24">
                  <c:v>5.65310250385035</c:v>
                </c:pt>
                <c:pt idx="25">
                  <c:v>5.288516879451731</c:v>
                </c:pt>
                <c:pt idx="26">
                  <c:v>4.947444481184709</c:v>
                </c:pt>
                <c:pt idx="27">
                  <c:v>4.628368870204423</c:v>
                </c:pt>
                <c:pt idx="28">
                  <c:v>4.329871407379135</c:v>
                </c:pt>
                <c:pt idx="29">
                  <c:v>4.050624945891862</c:v>
                </c:pt>
                <c:pt idx="30">
                  <c:v>3.7893879306251557</c:v>
                </c:pt>
                <c:pt idx="31">
                  <c:v>3.544998878094339</c:v>
                </c:pt>
                <c:pt idx="32">
                  <c:v>3.3163712123865037</c:v>
                </c:pt>
                <c:pt idx="33">
                  <c:v>3.1024884341453483</c:v>
                </c:pt>
                <c:pt idx="34">
                  <c:v>2.90239960112278</c:v>
                </c:pt>
                <c:pt idx="35">
                  <c:v>2.7152151002033413</c:v>
                </c:pt>
                <c:pt idx="36">
                  <c:v>2.5401026921035506</c:v>
                </c:pt>
                <c:pt idx="37">
                  <c:v>2.376283811160487</c:v>
                </c:pt>
                <c:pt idx="38">
                  <c:v>2.22303010375819</c:v>
                </c:pt>
                <c:pt idx="39">
                  <c:v>2.0796601900013485</c:v>
                </c:pt>
                <c:pt idx="40">
                  <c:v>1.9455366342384433</c:v>
                </c:pt>
                <c:pt idx="41">
                  <c:v>1.820063110964967</c:v>
                </c:pt>
                <c:pt idx="42">
                  <c:v>1.7026817535061032</c:v>
                </c:pt>
                <c:pt idx="43">
                  <c:v>1.5928706736908425</c:v>
                </c:pt>
                <c:pt idx="44">
                  <c:v>1.4901416414898023</c:v>
                </c:pt>
                <c:pt idx="45">
                  <c:v>1.3940379143001904</c:v>
                </c:pt>
                <c:pt idx="46">
                  <c:v>1.3041322062267355</c:v>
                </c:pt>
                <c:pt idx="47">
                  <c:v>1.2200247883298057</c:v>
                </c:pt>
                <c:pt idx="48">
                  <c:v>1.1413417113942539</c:v>
                </c:pt>
              </c:numCache>
            </c:numRef>
          </c:yVal>
          <c:smooth val="1"/>
        </c:ser>
        <c:axId val="30183293"/>
        <c:axId val="3214182"/>
      </c:scatterChart>
      <c:valAx>
        <c:axId val="30183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crossBetween val="midCat"/>
        <c:dispUnits/>
      </c:valAx>
      <c:valAx>
        <c:axId val="3214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(V) ;   I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142875</xdr:rowOff>
    </xdr:from>
    <xdr:to>
      <xdr:col>11</xdr:col>
      <xdr:colOff>571500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438400" y="1828800"/>
        <a:ext cx="6334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F8" sqref="F8"/>
    </sheetView>
  </sheetViews>
  <sheetFormatPr defaultColWidth="11.421875" defaultRowHeight="12.75"/>
  <cols>
    <col min="1" max="1" width="8.7109375" style="0" customWidth="1"/>
  </cols>
  <sheetData>
    <row r="1" spans="2:4" ht="18">
      <c r="B1" s="3" t="s">
        <v>13</v>
      </c>
      <c r="C1" s="3"/>
      <c r="D1" s="3"/>
    </row>
    <row r="3" spans="1:4" ht="12.75">
      <c r="A3" s="1" t="s">
        <v>0</v>
      </c>
      <c r="B3" s="1">
        <v>500</v>
      </c>
      <c r="C3" s="1" t="s">
        <v>2</v>
      </c>
      <c r="D3" s="1" t="s">
        <v>14</v>
      </c>
    </row>
    <row r="4" spans="1:4" ht="12.75">
      <c r="A4" s="1" t="s">
        <v>1</v>
      </c>
      <c r="B4" s="1">
        <v>15</v>
      </c>
      <c r="C4" s="1" t="s">
        <v>3</v>
      </c>
      <c r="D4" s="1" t="s">
        <v>15</v>
      </c>
    </row>
    <row r="5" spans="1:4" ht="12.75">
      <c r="A5" s="1" t="s">
        <v>7</v>
      </c>
      <c r="B5" s="1">
        <v>14</v>
      </c>
      <c r="C5" s="1" t="s">
        <v>6</v>
      </c>
      <c r="D5" s="1" t="s">
        <v>16</v>
      </c>
    </row>
    <row r="8" spans="1:4" ht="12.75">
      <c r="A8" s="2" t="s">
        <v>4</v>
      </c>
      <c r="B8" s="2">
        <f>B3*B4/1000</f>
        <v>7.5</v>
      </c>
      <c r="C8" s="2" t="s">
        <v>5</v>
      </c>
      <c r="D8" s="2" t="s">
        <v>17</v>
      </c>
    </row>
    <row r="9" spans="1:4" ht="12.75">
      <c r="A9" s="2" t="s">
        <v>8</v>
      </c>
      <c r="B9" s="2">
        <f>B5/B3*1000</f>
        <v>28</v>
      </c>
      <c r="C9" s="2" t="s">
        <v>9</v>
      </c>
      <c r="D9" s="2" t="s">
        <v>18</v>
      </c>
    </row>
    <row r="12" spans="1:3" ht="12.75">
      <c r="A12" s="6" t="s">
        <v>11</v>
      </c>
      <c r="B12" s="4" t="s">
        <v>10</v>
      </c>
      <c r="C12" s="4" t="s">
        <v>12</v>
      </c>
    </row>
    <row r="13" spans="1:3" ht="12.75">
      <c r="A13" s="1">
        <v>0</v>
      </c>
      <c r="B13" s="2">
        <f>B$5*(1-EXP(-A13/B$8))</f>
        <v>0</v>
      </c>
      <c r="C13" s="5">
        <f>B$9*EXP(-A13/B$8)</f>
        <v>28</v>
      </c>
    </row>
    <row r="14" spans="1:3" ht="12.75">
      <c r="A14" s="1">
        <v>0.5</v>
      </c>
      <c r="B14" s="5">
        <f aca="true" t="shared" si="0" ref="B14:B61">B$5*(1-EXP(-A14/B$8))</f>
        <v>0.9029022095573511</v>
      </c>
      <c r="C14" s="5">
        <f aca="true" t="shared" si="1" ref="C14:C61">B$9*EXP(-A14/B$8)</f>
        <v>26.1941955808853</v>
      </c>
    </row>
    <row r="15" spans="1:3" ht="12.75">
      <c r="A15" s="1">
        <v>1</v>
      </c>
      <c r="B15" s="5">
        <f t="shared" si="0"/>
        <v>1.7475735333987352</v>
      </c>
      <c r="C15" s="5">
        <f t="shared" si="1"/>
        <v>24.504852933202528</v>
      </c>
    </row>
    <row r="16" spans="1:3" ht="12.75">
      <c r="A16" s="1">
        <v>1.5</v>
      </c>
      <c r="B16" s="5">
        <f t="shared" si="0"/>
        <v>2.5377694569082543</v>
      </c>
      <c r="C16" s="5">
        <f t="shared" si="1"/>
        <v>22.92446108618349</v>
      </c>
    </row>
    <row r="17" spans="1:3" ht="12.75">
      <c r="A17" s="1">
        <v>2</v>
      </c>
      <c r="B17" s="5">
        <f t="shared" si="0"/>
        <v>3.2770032628949184</v>
      </c>
      <c r="C17" s="5">
        <f t="shared" si="1"/>
        <v>21.445993474210162</v>
      </c>
    </row>
    <row r="18" spans="1:3" ht="12.75">
      <c r="A18" s="1">
        <v>2.5</v>
      </c>
      <c r="B18" s="5">
        <f t="shared" si="0"/>
        <v>3.96856165196695</v>
      </c>
      <c r="C18" s="5">
        <f t="shared" si="1"/>
        <v>20.0628766960661</v>
      </c>
    </row>
    <row r="19" spans="1:3" ht="12.75">
      <c r="A19" s="1">
        <v>3</v>
      </c>
      <c r="B19" s="5">
        <f t="shared" si="0"/>
        <v>4.61551935550105</v>
      </c>
      <c r="C19" s="5">
        <f t="shared" si="1"/>
        <v>18.7689612889979</v>
      </c>
    </row>
    <row r="20" spans="1:3" ht="12.75">
      <c r="A20" s="1">
        <v>3.5</v>
      </c>
      <c r="B20" s="5">
        <f t="shared" si="0"/>
        <v>5.220752806177215</v>
      </c>
      <c r="C20" s="5">
        <f t="shared" si="1"/>
        <v>17.55849438764557</v>
      </c>
    </row>
    <row r="21" spans="1:3" ht="12.75">
      <c r="A21" s="1">
        <v>4</v>
      </c>
      <c r="B21" s="5">
        <f t="shared" si="0"/>
        <v>5.786952926859555</v>
      </c>
      <c r="C21" s="5">
        <f t="shared" si="1"/>
        <v>16.426094146280892</v>
      </c>
    </row>
    <row r="22" spans="1:3" ht="12.75">
      <c r="A22" s="1">
        <v>4.5</v>
      </c>
      <c r="B22" s="5">
        <f t="shared" si="0"/>
        <v>6.316637094683631</v>
      </c>
      <c r="C22" s="5">
        <f t="shared" si="1"/>
        <v>15.366725810632738</v>
      </c>
    </row>
    <row r="23" spans="1:3" ht="12.75">
      <c r="A23" s="1">
        <v>5</v>
      </c>
      <c r="B23" s="5">
        <f t="shared" si="0"/>
        <v>6.812160333543712</v>
      </c>
      <c r="C23" s="5">
        <f t="shared" si="1"/>
        <v>14.375679332912576</v>
      </c>
    </row>
    <row r="24" spans="1:3" ht="12.75">
      <c r="A24" s="1">
        <v>5.5</v>
      </c>
      <c r="B24" s="5">
        <f t="shared" si="0"/>
        <v>7.275725784742808</v>
      </c>
      <c r="C24" s="5">
        <f t="shared" si="1"/>
        <v>13.448548430514384</v>
      </c>
    </row>
    <row r="25" spans="1:3" ht="12.75">
      <c r="A25" s="1">
        <v>6</v>
      </c>
      <c r="B25" s="5">
        <f t="shared" si="0"/>
        <v>7.709394502358898</v>
      </c>
      <c r="C25" s="5">
        <f t="shared" si="1"/>
        <v>12.581210995282204</v>
      </c>
    </row>
    <row r="26" spans="1:3" ht="12.75">
      <c r="A26" s="1">
        <v>6.5</v>
      </c>
      <c r="B26" s="5">
        <f t="shared" si="0"/>
        <v>8.115094616878453</v>
      </c>
      <c r="C26" s="5">
        <f t="shared" si="1"/>
        <v>11.769810766243094</v>
      </c>
    </row>
    <row r="27" spans="1:3" ht="12.75">
      <c r="A27" s="1">
        <v>7</v>
      </c>
      <c r="B27" s="5">
        <f t="shared" si="0"/>
        <v>8.494629907839625</v>
      </c>
      <c r="C27" s="5">
        <f t="shared" si="1"/>
        <v>11.01074018432075</v>
      </c>
    </row>
    <row r="28" spans="1:3" ht="12.75">
      <c r="A28" s="1">
        <v>7.5</v>
      </c>
      <c r="B28" s="5">
        <f t="shared" si="0"/>
        <v>8.849687823599808</v>
      </c>
      <c r="C28" s="5">
        <f t="shared" si="1"/>
        <v>10.300624352800385</v>
      </c>
    </row>
    <row r="29" spans="1:3" ht="12.75">
      <c r="A29" s="1">
        <v>8</v>
      </c>
      <c r="B29" s="5">
        <f t="shared" si="0"/>
        <v>9.181846983884228</v>
      </c>
      <c r="C29" s="5">
        <f t="shared" si="1"/>
        <v>9.636306032231547</v>
      </c>
    </row>
    <row r="30" spans="1:3" ht="12.75">
      <c r="A30" s="1">
        <v>8.5</v>
      </c>
      <c r="B30" s="5">
        <f t="shared" si="0"/>
        <v>9.492584198472539</v>
      </c>
      <c r="C30" s="5">
        <f t="shared" si="1"/>
        <v>9.014831603054926</v>
      </c>
    </row>
    <row r="31" spans="1:3" ht="12.75">
      <c r="A31" s="1">
        <v>9</v>
      </c>
      <c r="B31" s="5">
        <f t="shared" si="0"/>
        <v>9.78328103322917</v>
      </c>
      <c r="C31" s="5">
        <f t="shared" si="1"/>
        <v>8.43343793354166</v>
      </c>
    </row>
    <row r="32" spans="1:3" ht="12.75">
      <c r="A32" s="1">
        <v>9.5</v>
      </c>
      <c r="B32" s="5">
        <f t="shared" si="0"/>
        <v>10.055229952670583</v>
      </c>
      <c r="C32" s="5">
        <f t="shared" si="1"/>
        <v>7.889540094658834</v>
      </c>
    </row>
    <row r="33" spans="1:3" ht="12.75">
      <c r="A33" s="1">
        <v>10</v>
      </c>
      <c r="B33" s="5">
        <f t="shared" si="0"/>
        <v>10.309640066379826</v>
      </c>
      <c r="C33" s="5">
        <f t="shared" si="1"/>
        <v>7.38071986724035</v>
      </c>
    </row>
    <row r="34" spans="1:3" ht="12.75">
      <c r="A34" s="1">
        <v>10.5</v>
      </c>
      <c r="B34" s="5">
        <f t="shared" si="0"/>
        <v>10.54764250481751</v>
      </c>
      <c r="C34" s="5">
        <f t="shared" si="1"/>
        <v>6.904714990364981</v>
      </c>
    </row>
    <row r="35" spans="1:3" ht="12.75">
      <c r="A35" s="1">
        <v>11</v>
      </c>
      <c r="B35" s="5">
        <f t="shared" si="0"/>
        <v>10.77029544843052</v>
      </c>
      <c r="C35" s="5">
        <f t="shared" si="1"/>
        <v>6.4594091031389596</v>
      </c>
    </row>
    <row r="36" spans="1:3" ht="12.75">
      <c r="A36" s="1">
        <v>11.5</v>
      </c>
      <c r="B36" s="5">
        <f t="shared" si="0"/>
        <v>10.978588832418344</v>
      </c>
      <c r="C36" s="5">
        <f t="shared" si="1"/>
        <v>6.042822335163312</v>
      </c>
    </row>
    <row r="37" spans="1:3" ht="12.75">
      <c r="A37" s="1">
        <v>12</v>
      </c>
      <c r="B37" s="5">
        <f>B$5*(1-EXP(-A37/B$8))</f>
        <v>11.173448748074826</v>
      </c>
      <c r="C37" s="5">
        <f t="shared" si="1"/>
        <v>5.65310250385035</v>
      </c>
    </row>
    <row r="38" spans="1:3" ht="12.75">
      <c r="A38" s="1">
        <v>12.5</v>
      </c>
      <c r="B38" s="5">
        <f t="shared" si="0"/>
        <v>11.355741560274135</v>
      </c>
      <c r="C38" s="5">
        <f t="shared" si="1"/>
        <v>5.288516879451731</v>
      </c>
    </row>
    <row r="39" spans="1:3" ht="12.75">
      <c r="A39" s="1">
        <v>13</v>
      </c>
      <c r="B39" s="5">
        <f t="shared" si="0"/>
        <v>11.526277759407645</v>
      </c>
      <c r="C39" s="5">
        <f t="shared" si="1"/>
        <v>4.947444481184709</v>
      </c>
    </row>
    <row r="40" spans="1:3" ht="12.75">
      <c r="A40" s="1">
        <v>13.5</v>
      </c>
      <c r="B40" s="5">
        <f t="shared" si="0"/>
        <v>11.685815564897789</v>
      </c>
      <c r="C40" s="5">
        <f t="shared" si="1"/>
        <v>4.628368870204423</v>
      </c>
    </row>
    <row r="41" spans="1:3" ht="12.75">
      <c r="A41" s="1">
        <v>14</v>
      </c>
      <c r="B41" s="5">
        <f t="shared" si="0"/>
        <v>11.835064296310433</v>
      </c>
      <c r="C41" s="5">
        <f t="shared" si="1"/>
        <v>4.329871407379135</v>
      </c>
    </row>
    <row r="42" spans="1:3" ht="12.75">
      <c r="A42" s="1">
        <v>14.5</v>
      </c>
      <c r="B42" s="5">
        <f t="shared" si="0"/>
        <v>11.97468752705407</v>
      </c>
      <c r="C42" s="5">
        <f t="shared" si="1"/>
        <v>4.050624945891862</v>
      </c>
    </row>
    <row r="43" spans="1:3" ht="12.75">
      <c r="A43" s="1">
        <v>15</v>
      </c>
      <c r="B43" s="5">
        <f t="shared" si="0"/>
        <v>12.105306034687422</v>
      </c>
      <c r="C43" s="5">
        <f t="shared" si="1"/>
        <v>3.7893879306251557</v>
      </c>
    </row>
    <row r="44" spans="1:3" ht="12.75">
      <c r="A44" s="1">
        <v>15.5</v>
      </c>
      <c r="B44" s="5">
        <f t="shared" si="0"/>
        <v>12.22750056095283</v>
      </c>
      <c r="C44" s="5">
        <f t="shared" si="1"/>
        <v>3.544998878094339</v>
      </c>
    </row>
    <row r="45" spans="1:3" ht="12.75">
      <c r="A45" s="1">
        <v>16</v>
      </c>
      <c r="B45" s="5">
        <f t="shared" si="0"/>
        <v>12.341814393806748</v>
      </c>
      <c r="C45" s="5">
        <f t="shared" si="1"/>
        <v>3.3163712123865037</v>
      </c>
    </row>
    <row r="46" spans="1:3" ht="12.75">
      <c r="A46" s="1">
        <v>16.5</v>
      </c>
      <c r="B46" s="5">
        <f t="shared" si="0"/>
        <v>12.448755782927325</v>
      </c>
      <c r="C46" s="5">
        <f t="shared" si="1"/>
        <v>3.1024884341453483</v>
      </c>
    </row>
    <row r="47" spans="1:3" ht="12.75">
      <c r="A47" s="1">
        <v>17</v>
      </c>
      <c r="B47" s="5">
        <f>B$5*(1-EXP(-A47/B$8))</f>
        <v>12.54880019943861</v>
      </c>
      <c r="C47" s="5">
        <f t="shared" si="1"/>
        <v>2.90239960112278</v>
      </c>
    </row>
    <row r="48" spans="1:3" ht="12.75">
      <c r="A48" s="1">
        <v>17.5</v>
      </c>
      <c r="B48" s="5">
        <f t="shared" si="0"/>
        <v>12.64239244989833</v>
      </c>
      <c r="C48" s="5">
        <f t="shared" si="1"/>
        <v>2.7152151002033413</v>
      </c>
    </row>
    <row r="49" spans="1:3" ht="12.75">
      <c r="A49" s="1">
        <v>18</v>
      </c>
      <c r="B49" s="5">
        <f t="shared" si="0"/>
        <v>12.729948653948226</v>
      </c>
      <c r="C49" s="5">
        <f t="shared" si="1"/>
        <v>2.5401026921035506</v>
      </c>
    </row>
    <row r="50" spans="1:3" ht="12.75">
      <c r="A50" s="1">
        <v>18.5</v>
      </c>
      <c r="B50" s="5">
        <f t="shared" si="0"/>
        <v>12.811858094419756</v>
      </c>
      <c r="C50" s="5">
        <f t="shared" si="1"/>
        <v>2.376283811160487</v>
      </c>
    </row>
    <row r="51" spans="1:3" ht="12.75">
      <c r="A51" s="1">
        <v>19</v>
      </c>
      <c r="B51" s="5">
        <f t="shared" si="0"/>
        <v>12.888484948120905</v>
      </c>
      <c r="C51" s="5">
        <f t="shared" si="1"/>
        <v>2.22303010375819</v>
      </c>
    </row>
    <row r="52" spans="1:3" ht="12.75">
      <c r="A52" s="1">
        <v>19.5</v>
      </c>
      <c r="B52" s="5">
        <f t="shared" si="0"/>
        <v>12.960169904999326</v>
      </c>
      <c r="C52" s="5">
        <f t="shared" si="1"/>
        <v>2.0796601900013485</v>
      </c>
    </row>
    <row r="53" spans="1:3" ht="12.75">
      <c r="A53" s="1">
        <v>20</v>
      </c>
      <c r="B53" s="5">
        <f t="shared" si="0"/>
        <v>13.027231682880778</v>
      </c>
      <c r="C53" s="5">
        <f t="shared" si="1"/>
        <v>1.9455366342384433</v>
      </c>
    </row>
    <row r="54" spans="1:3" ht="12.75">
      <c r="A54" s="1">
        <v>20.5</v>
      </c>
      <c r="B54" s="5">
        <f t="shared" si="0"/>
        <v>13.089968444517517</v>
      </c>
      <c r="C54" s="5">
        <f t="shared" si="1"/>
        <v>1.820063110964967</v>
      </c>
    </row>
    <row r="55" spans="1:3" ht="12.75">
      <c r="A55" s="1">
        <v>21</v>
      </c>
      <c r="B55" s="5">
        <f t="shared" si="0"/>
        <v>13.148659123246949</v>
      </c>
      <c r="C55" s="5">
        <f t="shared" si="1"/>
        <v>1.7026817535061032</v>
      </c>
    </row>
    <row r="56" spans="1:3" ht="12.75">
      <c r="A56" s="1">
        <v>21.5</v>
      </c>
      <c r="B56" s="5">
        <f t="shared" si="0"/>
        <v>13.203564663154578</v>
      </c>
      <c r="C56" s="5">
        <f t="shared" si="1"/>
        <v>1.5928706736908425</v>
      </c>
    </row>
    <row r="57" spans="1:3" ht="12.75">
      <c r="A57" s="1">
        <v>22</v>
      </c>
      <c r="B57" s="5">
        <f t="shared" si="0"/>
        <v>13.254929179255099</v>
      </c>
      <c r="C57" s="5">
        <f t="shared" si="1"/>
        <v>1.4901416414898023</v>
      </c>
    </row>
    <row r="58" spans="1:3" ht="12.75">
      <c r="A58" s="1">
        <v>22.5</v>
      </c>
      <c r="B58" s="5">
        <f t="shared" si="0"/>
        <v>13.302981042849904</v>
      </c>
      <c r="C58" s="5">
        <f t="shared" si="1"/>
        <v>1.3940379143001904</v>
      </c>
    </row>
    <row r="59" spans="1:3" ht="12.75">
      <c r="A59" s="1">
        <v>23</v>
      </c>
      <c r="B59" s="5">
        <f t="shared" si="0"/>
        <v>13.347933896886634</v>
      </c>
      <c r="C59" s="5">
        <f t="shared" si="1"/>
        <v>1.3041322062267355</v>
      </c>
    </row>
    <row r="60" spans="1:3" ht="12.75">
      <c r="A60" s="1">
        <v>23.5</v>
      </c>
      <c r="B60" s="5">
        <f t="shared" si="0"/>
        <v>13.389987605835096</v>
      </c>
      <c r="C60" s="5">
        <f t="shared" si="1"/>
        <v>1.2200247883298057</v>
      </c>
    </row>
    <row r="61" spans="1:3" ht="12.75">
      <c r="A61" s="1">
        <v>24</v>
      </c>
      <c r="B61" s="5">
        <f t="shared" si="0"/>
        <v>13.429329144302873</v>
      </c>
      <c r="C61" s="5">
        <f t="shared" si="1"/>
        <v>1.1413417113942539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2003-06-12T12:58:22Z</dcterms:created>
  <dcterms:modified xsi:type="dcterms:W3CDTF">2003-06-12T14:28:47Z</dcterms:modified>
  <cp:category/>
  <cp:version/>
  <cp:contentType/>
  <cp:contentStatus/>
</cp:coreProperties>
</file>